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Arkusz3" sheetId="1" r:id="rId1"/>
  </sheets>
  <definedNames>
    <definedName name="Excel_BuiltIn__FilterDatabase">#REF!</definedName>
    <definedName name="Excel_BuiltIn_Print_Titles">#REF!</definedName>
    <definedName name="_xlnm.Print_Area" localSheetId="0">'Arkusz3'!$A$1:$N$22</definedName>
  </definedNames>
  <calcPr fullCalcOnLoad="1"/>
</workbook>
</file>

<file path=xl/sharedStrings.xml><?xml version="1.0" encoding="utf-8"?>
<sst xmlns="http://schemas.openxmlformats.org/spreadsheetml/2006/main" count="125" uniqueCount="77">
  <si>
    <t>Uwagi</t>
  </si>
  <si>
    <t>Adres</t>
  </si>
  <si>
    <t>Rok budowy</t>
  </si>
  <si>
    <r>
      <t>Kubatura [m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</si>
  <si>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t>Majdanek 10</t>
  </si>
  <si>
    <t>Łęczyńska 41</t>
  </si>
  <si>
    <t>Zamojska 37</t>
  </si>
  <si>
    <t>1904/47</t>
  </si>
  <si>
    <t>Probostwo 3</t>
  </si>
  <si>
    <t>Probostwo 15</t>
  </si>
  <si>
    <t>Grodzickiego 68</t>
  </si>
  <si>
    <t>Lubomelska 5</t>
  </si>
  <si>
    <t>Lubomelska 7</t>
  </si>
  <si>
    <t>Bazylianówka 44</t>
  </si>
  <si>
    <t>Unicka 2</t>
  </si>
  <si>
    <t>Montażowa 16</t>
  </si>
  <si>
    <t>Wyszyńskiego 13</t>
  </si>
  <si>
    <t>Gospodarcza 32</t>
  </si>
  <si>
    <t>Dziesiąta 4</t>
  </si>
  <si>
    <t>Wojciechowska 38a</t>
  </si>
  <si>
    <t>Majdan Tatarski 11</t>
  </si>
  <si>
    <t>Grodzka 36/Kowalska 17</t>
  </si>
  <si>
    <t>1854/79</t>
  </si>
  <si>
    <t>Noworybna 3</t>
  </si>
  <si>
    <t>Towarowa 29</t>
  </si>
  <si>
    <t>Część</t>
  </si>
  <si>
    <t>Rejon</t>
  </si>
  <si>
    <t>Lokalizacja</t>
  </si>
  <si>
    <t>I</t>
  </si>
  <si>
    <t>działki nr 7, 8/2, 9, ark.7, obręb 19-Majdan Tatarski</t>
  </si>
  <si>
    <t>piece elektryczne</t>
  </si>
  <si>
    <t>zmiana sposobu ogrzewania, docieplenie ścian zewnętrznych i stropów, wymiana okien</t>
  </si>
  <si>
    <t>III</t>
  </si>
  <si>
    <t>działka nr 2/2, ark.4, obręb 2 Bronowice</t>
  </si>
  <si>
    <t>piece węglowe</t>
  </si>
  <si>
    <t>II</t>
  </si>
  <si>
    <t>budynek użytkowy</t>
  </si>
  <si>
    <t>docieplenie ścian zewnętrznych i stropów, wymiana okien</t>
  </si>
  <si>
    <t>Lokale mieszkalne</t>
  </si>
  <si>
    <t>Lokale użytkowe</t>
  </si>
  <si>
    <t>Powierzchnia lokali mieszkalnych</t>
  </si>
  <si>
    <t>Powierzchnia lokali użytkowych</t>
  </si>
  <si>
    <t>działka nr 42, ark.5, obęb 34 Stare Miasto</t>
  </si>
  <si>
    <t>piece węglowe i lokalne gazowe</t>
  </si>
  <si>
    <t>działka nr 53/2, ark.3, obręb 7 Czwartek</t>
  </si>
  <si>
    <t>działka nr 46, ark. 3, obręb 7 Czwartek</t>
  </si>
  <si>
    <t>działka nr 152, ark. 12, obręb 38 Trześniów</t>
  </si>
  <si>
    <t>kotłownia na paliwo stałe</t>
  </si>
  <si>
    <t>działka nr 6/4-6/5, ark.4, obręb 36 Śródmieście</t>
  </si>
  <si>
    <t>działka nr 1/2, ark.4, obręb 36 Śródmieście</t>
  </si>
  <si>
    <t>działka 27/20, ark. 11, obręb 42 Wiktoryn</t>
  </si>
  <si>
    <t>budynek w ewidencji zabytków Wojewódzkiego Konserwatora Zabytków</t>
  </si>
  <si>
    <t>L.p.</t>
  </si>
  <si>
    <t>działka nr 107, 103, 108, 104, ark. 7, obręb 19 Majdan Tatarski</t>
  </si>
  <si>
    <t>dostępna ekspertyza</t>
  </si>
  <si>
    <t>Źródło ciepła</t>
  </si>
  <si>
    <t>c.o. z sieci cieplnej</t>
  </si>
  <si>
    <t>działka nr 3/24 ark.8, obręb 37 Tatary</t>
  </si>
  <si>
    <t>działka 46, ark. 10, obręb 37 Tatary</t>
  </si>
  <si>
    <t>działka nr 29/1, ark.3, obręb 34 Stare Miasto</t>
  </si>
  <si>
    <t xml:space="preserve">piece węglowe </t>
  </si>
  <si>
    <t>docieplenie ścian zewnętrznych i stropów</t>
  </si>
  <si>
    <t>zmiana sposobu ogrzewania</t>
  </si>
  <si>
    <t>działka 143-45/1, 43, ark.2, obręb 34 Stare Miasto</t>
  </si>
  <si>
    <t>docieplenie stropów, wymiana okien</t>
  </si>
  <si>
    <t>działka nr 34, ark.2, obręb 34 Stare Miasto</t>
  </si>
  <si>
    <t>piece węglowe i elektryczne akumulacyjne</t>
  </si>
  <si>
    <t>zmiana sposobu ogrzewania, docieplenie stropów</t>
  </si>
  <si>
    <t>działka nr 48/1, ark.7, obręb 9 Dziesiąta II</t>
  </si>
  <si>
    <t>działka nr 155, ark. 3, obręb 25 Rury A</t>
  </si>
  <si>
    <t>działka nr 13/3-13/1, ark.4, obręb 5 Czechówka Górna Wieś</t>
  </si>
  <si>
    <t>kotłownia lokalna (Północna 46A), piece węglowe (Północna 46)</t>
  </si>
  <si>
    <t>Północna 46 i 46A</t>
  </si>
  <si>
    <t>Północna 46B</t>
  </si>
  <si>
    <t>działka nr 13/2, ark 4, obręb 5 Czechówka Górna Wieś</t>
  </si>
  <si>
    <t>działka nr 36/1-36/2, ark. 13, obręb 42 Wiktoryn</t>
  </si>
  <si>
    <t>działka nr 17/2, ark. 14, obręb 14 Kalinowszczyzna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</si>
</sst>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25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 CE"/>
      <family val="2"/>
    </font>
    <font>
      <sz val="8"/>
      <name val="Arial CE"/>
      <family val="2"/>
    </font>
    <font>
      <u val="single"/>
      <sz val="10"/>
      <color indexed="36"/>
      <name val="Arial CE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1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23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9" fillId="24" borderId="10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 wrapText="1"/>
    </xf>
    <xf numFmtId="3" fontId="19" fillId="24" borderId="10" xfId="0" applyNumberFormat="1" applyFont="1" applyFill="1" applyBorder="1" applyAlignment="1">
      <alignment horizontal="center" vertical="center" wrapText="1"/>
    </xf>
    <xf numFmtId="4" fontId="19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workbookViewId="0" topLeftCell="A1">
      <selection activeCell="P1" sqref="P1"/>
    </sheetView>
  </sheetViews>
  <sheetFormatPr defaultColWidth="9.00390625" defaultRowHeight="41.25" customHeight="1"/>
  <cols>
    <col min="1" max="1" width="6.00390625" style="1" customWidth="1"/>
    <col min="2" max="2" width="6.00390625" style="0" customWidth="1"/>
    <col min="3" max="3" width="6.00390625" style="1" customWidth="1"/>
    <col min="4" max="4" width="25.25390625" style="1" customWidth="1"/>
    <col min="5" max="5" width="26.125" style="1" customWidth="1"/>
    <col min="6" max="6" width="9.75390625" style="1" customWidth="1"/>
    <col min="7" max="7" width="14.75390625" style="10" customWidth="1"/>
    <col min="8" max="9" width="11.25390625" style="1" customWidth="1"/>
    <col min="10" max="11" width="13.75390625" style="3" customWidth="1"/>
    <col min="12" max="12" width="20.00390625" style="2" customWidth="1"/>
    <col min="13" max="13" width="24.875" style="2" customWidth="1"/>
    <col min="14" max="14" width="34.375" style="2" customWidth="1"/>
    <col min="15" max="15" width="29.75390625" style="5" customWidth="1"/>
    <col min="16" max="16384" width="9.125" style="1" customWidth="1"/>
  </cols>
  <sheetData>
    <row r="1" spans="1:15" ht="41.25" customHeight="1">
      <c r="A1" s="13" t="s">
        <v>25</v>
      </c>
      <c r="B1" s="13" t="s">
        <v>52</v>
      </c>
      <c r="C1" s="13" t="s">
        <v>26</v>
      </c>
      <c r="D1" s="13" t="s">
        <v>1</v>
      </c>
      <c r="E1" s="13" t="s">
        <v>27</v>
      </c>
      <c r="F1" s="14" t="s">
        <v>2</v>
      </c>
      <c r="G1" s="15" t="s">
        <v>3</v>
      </c>
      <c r="H1" s="14" t="s">
        <v>38</v>
      </c>
      <c r="I1" s="14" t="s">
        <v>39</v>
      </c>
      <c r="J1" s="16" t="s">
        <v>40</v>
      </c>
      <c r="K1" s="16" t="s">
        <v>41</v>
      </c>
      <c r="L1" s="14" t="s">
        <v>55</v>
      </c>
      <c r="M1" s="14" t="s">
        <v>0</v>
      </c>
      <c r="N1" s="17"/>
      <c r="O1" s="4"/>
    </row>
    <row r="2" spans="1:15" s="7" customFormat="1" ht="41.25" customHeight="1">
      <c r="A2" s="18" t="s">
        <v>28</v>
      </c>
      <c r="B2" s="19">
        <v>1</v>
      </c>
      <c r="C2" s="19">
        <v>1</v>
      </c>
      <c r="D2" s="20" t="s">
        <v>4</v>
      </c>
      <c r="E2" s="21" t="s">
        <v>29</v>
      </c>
      <c r="F2" s="19"/>
      <c r="G2" s="22">
        <v>1600</v>
      </c>
      <c r="H2" s="19">
        <v>16</v>
      </c>
      <c r="I2" s="19">
        <v>0</v>
      </c>
      <c r="J2" s="23">
        <v>529.8</v>
      </c>
      <c r="K2" s="23">
        <v>0</v>
      </c>
      <c r="L2" s="21" t="s">
        <v>30</v>
      </c>
      <c r="M2" s="21"/>
      <c r="N2" s="27" t="s">
        <v>37</v>
      </c>
      <c r="O2" s="8"/>
    </row>
    <row r="3" spans="1:15" s="7" customFormat="1" ht="41.25" customHeight="1">
      <c r="A3" s="18" t="s">
        <v>28</v>
      </c>
      <c r="B3" s="19">
        <v>2</v>
      </c>
      <c r="C3" s="19">
        <v>1</v>
      </c>
      <c r="D3" s="20" t="s">
        <v>20</v>
      </c>
      <c r="E3" s="20" t="s">
        <v>53</v>
      </c>
      <c r="F3" s="20">
        <v>1995</v>
      </c>
      <c r="G3" s="25">
        <v>11900</v>
      </c>
      <c r="H3" s="20">
        <v>44</v>
      </c>
      <c r="I3" s="20">
        <v>0</v>
      </c>
      <c r="J3" s="26">
        <v>2247.18</v>
      </c>
      <c r="K3" s="26">
        <v>0</v>
      </c>
      <c r="L3" s="20" t="s">
        <v>56</v>
      </c>
      <c r="M3" s="20" t="s">
        <v>54</v>
      </c>
      <c r="N3" s="27" t="s">
        <v>61</v>
      </c>
      <c r="O3" s="6"/>
    </row>
    <row r="4" spans="1:15" s="7" customFormat="1" ht="41.25" customHeight="1">
      <c r="A4" s="28" t="s">
        <v>28</v>
      </c>
      <c r="B4" s="19">
        <v>3</v>
      </c>
      <c r="C4" s="19">
        <v>4</v>
      </c>
      <c r="D4" s="20" t="s">
        <v>10</v>
      </c>
      <c r="E4" s="20" t="s">
        <v>46</v>
      </c>
      <c r="F4" s="20">
        <v>1956</v>
      </c>
      <c r="G4" s="25">
        <v>1300</v>
      </c>
      <c r="H4" s="20">
        <v>8</v>
      </c>
      <c r="I4" s="20">
        <v>0</v>
      </c>
      <c r="J4" s="26">
        <v>371.48</v>
      </c>
      <c r="K4" s="26">
        <v>0</v>
      </c>
      <c r="L4" s="20" t="s">
        <v>47</v>
      </c>
      <c r="M4" s="20"/>
      <c r="N4" s="24" t="s">
        <v>31</v>
      </c>
      <c r="O4" s="6"/>
    </row>
    <row r="5" spans="1:15" s="7" customFormat="1" ht="41.25" customHeight="1">
      <c r="A5" s="28" t="s">
        <v>28</v>
      </c>
      <c r="B5" s="19">
        <v>4</v>
      </c>
      <c r="C5" s="19">
        <v>4</v>
      </c>
      <c r="D5" s="20" t="s">
        <v>15</v>
      </c>
      <c r="E5" s="20" t="s">
        <v>57</v>
      </c>
      <c r="F5" s="20">
        <v>1964</v>
      </c>
      <c r="G5" s="25">
        <v>4600</v>
      </c>
      <c r="H5" s="20">
        <v>0</v>
      </c>
      <c r="I5" s="20">
        <v>7</v>
      </c>
      <c r="J5" s="26">
        <v>0</v>
      </c>
      <c r="K5" s="26">
        <v>1358.19</v>
      </c>
      <c r="L5" s="20" t="s">
        <v>56</v>
      </c>
      <c r="M5" s="21" t="s">
        <v>36</v>
      </c>
      <c r="N5" s="24" t="s">
        <v>37</v>
      </c>
      <c r="O5" s="11"/>
    </row>
    <row r="6" spans="1:15" s="7" customFormat="1" ht="41.25" customHeight="1">
      <c r="A6" s="28" t="s">
        <v>28</v>
      </c>
      <c r="B6" s="19">
        <v>5</v>
      </c>
      <c r="C6" s="19">
        <v>4</v>
      </c>
      <c r="D6" s="20" t="s">
        <v>17</v>
      </c>
      <c r="E6" s="20" t="s">
        <v>58</v>
      </c>
      <c r="F6" s="20">
        <v>1966</v>
      </c>
      <c r="G6" s="25">
        <v>2800</v>
      </c>
      <c r="H6" s="20">
        <v>0</v>
      </c>
      <c r="I6" s="20">
        <v>5</v>
      </c>
      <c r="J6" s="26">
        <v>0</v>
      </c>
      <c r="K6" s="26">
        <v>566.11</v>
      </c>
      <c r="L6" s="20" t="s">
        <v>56</v>
      </c>
      <c r="M6" s="21" t="s">
        <v>36</v>
      </c>
      <c r="N6" s="24" t="s">
        <v>37</v>
      </c>
      <c r="O6" s="11"/>
    </row>
    <row r="7" spans="1:15" s="7" customFormat="1" ht="41.25" customHeight="1">
      <c r="A7" s="28" t="s">
        <v>35</v>
      </c>
      <c r="B7" s="19">
        <v>1</v>
      </c>
      <c r="C7" s="19">
        <v>3</v>
      </c>
      <c r="D7" s="20" t="s">
        <v>8</v>
      </c>
      <c r="E7" s="20" t="s">
        <v>44</v>
      </c>
      <c r="F7" s="20">
        <v>1951</v>
      </c>
      <c r="G7" s="25">
        <v>1800</v>
      </c>
      <c r="H7" s="20">
        <v>11</v>
      </c>
      <c r="I7" s="20">
        <v>1</v>
      </c>
      <c r="J7" s="26">
        <v>354.46</v>
      </c>
      <c r="K7" s="26">
        <v>16</v>
      </c>
      <c r="L7" s="20" t="s">
        <v>34</v>
      </c>
      <c r="M7" s="20"/>
      <c r="N7" s="24" t="s">
        <v>31</v>
      </c>
      <c r="O7" s="6"/>
    </row>
    <row r="8" spans="1:15" s="7" customFormat="1" ht="41.25" customHeight="1">
      <c r="A8" s="28" t="s">
        <v>35</v>
      </c>
      <c r="B8" s="19">
        <v>2</v>
      </c>
      <c r="C8" s="19">
        <v>3</v>
      </c>
      <c r="D8" s="20" t="s">
        <v>9</v>
      </c>
      <c r="E8" s="20" t="s">
        <v>45</v>
      </c>
      <c r="F8" s="20">
        <v>1932</v>
      </c>
      <c r="G8" s="25">
        <v>3000</v>
      </c>
      <c r="H8" s="20">
        <v>13</v>
      </c>
      <c r="I8" s="20">
        <v>0</v>
      </c>
      <c r="J8" s="26">
        <v>401.88</v>
      </c>
      <c r="K8" s="26">
        <v>0</v>
      </c>
      <c r="L8" s="20" t="s">
        <v>34</v>
      </c>
      <c r="M8" s="20"/>
      <c r="N8" s="27" t="s">
        <v>62</v>
      </c>
      <c r="O8" s="6"/>
    </row>
    <row r="9" spans="1:15" s="7" customFormat="1" ht="41.25" customHeight="1">
      <c r="A9" s="28" t="s">
        <v>35</v>
      </c>
      <c r="B9" s="19">
        <v>3</v>
      </c>
      <c r="C9" s="19">
        <v>3</v>
      </c>
      <c r="D9" s="20" t="s">
        <v>16</v>
      </c>
      <c r="E9" s="20" t="s">
        <v>59</v>
      </c>
      <c r="F9" s="20">
        <v>1896</v>
      </c>
      <c r="G9" s="25">
        <v>3400</v>
      </c>
      <c r="H9" s="20">
        <v>14</v>
      </c>
      <c r="I9" s="20">
        <v>0</v>
      </c>
      <c r="J9" s="26">
        <v>381.12</v>
      </c>
      <c r="K9" s="26">
        <v>0</v>
      </c>
      <c r="L9" s="20" t="s">
        <v>60</v>
      </c>
      <c r="M9" s="20"/>
      <c r="N9" s="27" t="s">
        <v>31</v>
      </c>
      <c r="O9" s="12"/>
    </row>
    <row r="10" spans="1:15" s="7" customFormat="1" ht="41.25" customHeight="1">
      <c r="A10" s="28" t="s">
        <v>35</v>
      </c>
      <c r="B10" s="19">
        <v>4</v>
      </c>
      <c r="C10" s="19">
        <v>3</v>
      </c>
      <c r="D10" s="20" t="s">
        <v>21</v>
      </c>
      <c r="E10" s="20" t="s">
        <v>63</v>
      </c>
      <c r="F10" s="20" t="s">
        <v>22</v>
      </c>
      <c r="G10" s="25">
        <v>5600</v>
      </c>
      <c r="H10" s="20">
        <v>15</v>
      </c>
      <c r="I10" s="20">
        <v>3</v>
      </c>
      <c r="J10" s="26">
        <v>459.73</v>
      </c>
      <c r="K10" s="26">
        <v>264.82</v>
      </c>
      <c r="L10" s="20" t="s">
        <v>56</v>
      </c>
      <c r="M10" s="29" t="s">
        <v>51</v>
      </c>
      <c r="N10" s="27" t="s">
        <v>64</v>
      </c>
      <c r="O10" s="11"/>
    </row>
    <row r="11" spans="1:17" s="7" customFormat="1" ht="41.25" customHeight="1">
      <c r="A11" s="28" t="s">
        <v>35</v>
      </c>
      <c r="B11" s="19">
        <v>5</v>
      </c>
      <c r="C11" s="19">
        <v>3</v>
      </c>
      <c r="D11" s="20" t="s">
        <v>23</v>
      </c>
      <c r="E11" s="20" t="s">
        <v>65</v>
      </c>
      <c r="F11" s="20">
        <v>1890</v>
      </c>
      <c r="G11" s="25">
        <v>1400</v>
      </c>
      <c r="H11" s="20">
        <v>21</v>
      </c>
      <c r="I11" s="20">
        <v>6</v>
      </c>
      <c r="J11" s="26">
        <f>903.34-2.59-13.81</f>
        <v>886.94</v>
      </c>
      <c r="K11" s="26">
        <v>189.91</v>
      </c>
      <c r="L11" s="20" t="s">
        <v>66</v>
      </c>
      <c r="M11" s="29" t="s">
        <v>51</v>
      </c>
      <c r="N11" s="27" t="s">
        <v>67</v>
      </c>
      <c r="O11" s="11"/>
      <c r="P11" s="1"/>
      <c r="Q11" s="1"/>
    </row>
    <row r="12" spans="1:15" s="7" customFormat="1" ht="41.25" customHeight="1">
      <c r="A12" s="28" t="s">
        <v>35</v>
      </c>
      <c r="B12" s="19">
        <v>6</v>
      </c>
      <c r="C12" s="19">
        <v>8</v>
      </c>
      <c r="D12" s="20" t="s">
        <v>5</v>
      </c>
      <c r="E12" s="21" t="s">
        <v>33</v>
      </c>
      <c r="F12" s="20">
        <v>1909</v>
      </c>
      <c r="G12" s="25">
        <v>6700</v>
      </c>
      <c r="H12" s="20">
        <v>10</v>
      </c>
      <c r="I12" s="20">
        <v>0</v>
      </c>
      <c r="J12" s="26">
        <f>426.22-0.9</f>
        <v>425.32000000000005</v>
      </c>
      <c r="K12" s="26">
        <v>0</v>
      </c>
      <c r="L12" s="21" t="s">
        <v>34</v>
      </c>
      <c r="M12" s="21"/>
      <c r="N12" s="24" t="s">
        <v>31</v>
      </c>
      <c r="O12" s="8"/>
    </row>
    <row r="13" spans="1:15" s="7" customFormat="1" ht="41.25" customHeight="1">
      <c r="A13" s="28" t="s">
        <v>35</v>
      </c>
      <c r="B13" s="19">
        <v>7</v>
      </c>
      <c r="C13" s="19">
        <v>8</v>
      </c>
      <c r="D13" s="20" t="s">
        <v>6</v>
      </c>
      <c r="E13" s="20" t="s">
        <v>42</v>
      </c>
      <c r="F13" s="20" t="s">
        <v>7</v>
      </c>
      <c r="G13" s="25">
        <v>6600</v>
      </c>
      <c r="H13" s="20">
        <v>25</v>
      </c>
      <c r="I13" s="20">
        <v>5</v>
      </c>
      <c r="J13" s="26">
        <f>1076.29-3.97</f>
        <v>1072.32</v>
      </c>
      <c r="K13" s="26">
        <v>211.05</v>
      </c>
      <c r="L13" s="20" t="s">
        <v>43</v>
      </c>
      <c r="M13" s="20"/>
      <c r="N13" s="24" t="s">
        <v>31</v>
      </c>
      <c r="O13" s="6"/>
    </row>
    <row r="14" spans="1:15" s="7" customFormat="1" ht="41.25" customHeight="1">
      <c r="A14" s="28" t="s">
        <v>35</v>
      </c>
      <c r="B14" s="19">
        <v>8</v>
      </c>
      <c r="C14" s="19">
        <v>8</v>
      </c>
      <c r="D14" s="20" t="s">
        <v>18</v>
      </c>
      <c r="E14" s="20" t="s">
        <v>68</v>
      </c>
      <c r="F14" s="20">
        <v>1930</v>
      </c>
      <c r="G14" s="25">
        <v>900</v>
      </c>
      <c r="H14" s="20">
        <v>5</v>
      </c>
      <c r="I14" s="20">
        <v>0</v>
      </c>
      <c r="J14" s="26">
        <v>233.52</v>
      </c>
      <c r="K14" s="26">
        <v>0</v>
      </c>
      <c r="L14" s="20" t="s">
        <v>43</v>
      </c>
      <c r="M14" s="20"/>
      <c r="N14" s="24" t="s">
        <v>37</v>
      </c>
      <c r="O14" s="6"/>
    </row>
    <row r="15" spans="1:15" s="7" customFormat="1" ht="41.25" customHeight="1">
      <c r="A15" s="28" t="s">
        <v>32</v>
      </c>
      <c r="B15" s="19">
        <v>1</v>
      </c>
      <c r="C15" s="19">
        <v>2</v>
      </c>
      <c r="D15" s="20" t="s">
        <v>19</v>
      </c>
      <c r="E15" s="20" t="s">
        <v>69</v>
      </c>
      <c r="F15" s="20"/>
      <c r="G15" s="25">
        <v>800</v>
      </c>
      <c r="H15" s="20">
        <v>4</v>
      </c>
      <c r="I15" s="20">
        <v>0</v>
      </c>
      <c r="J15" s="26">
        <f>184.55+3.49</f>
        <v>188.04000000000002</v>
      </c>
      <c r="K15" s="26">
        <v>0</v>
      </c>
      <c r="L15" s="20" t="s">
        <v>56</v>
      </c>
      <c r="M15" s="20"/>
      <c r="N15" s="24" t="s">
        <v>37</v>
      </c>
      <c r="O15" s="6"/>
    </row>
    <row r="16" spans="1:15" s="7" customFormat="1" ht="41.25" customHeight="1">
      <c r="A16" s="18" t="s">
        <v>32</v>
      </c>
      <c r="B16" s="19">
        <v>2</v>
      </c>
      <c r="C16" s="19">
        <v>5</v>
      </c>
      <c r="D16" s="20" t="s">
        <v>11</v>
      </c>
      <c r="E16" s="20" t="s">
        <v>48</v>
      </c>
      <c r="F16" s="20">
        <v>1924</v>
      </c>
      <c r="G16" s="25">
        <v>3000</v>
      </c>
      <c r="H16" s="20">
        <v>8</v>
      </c>
      <c r="I16" s="20">
        <v>1</v>
      </c>
      <c r="J16" s="26">
        <v>396.82</v>
      </c>
      <c r="K16" s="26">
        <v>107.46</v>
      </c>
      <c r="L16" s="20" t="s">
        <v>34</v>
      </c>
      <c r="M16" s="20"/>
      <c r="N16" s="24" t="s">
        <v>31</v>
      </c>
      <c r="O16" s="6"/>
    </row>
    <row r="17" spans="1:15" s="7" customFormat="1" ht="41.25" customHeight="1">
      <c r="A17" s="18" t="s">
        <v>32</v>
      </c>
      <c r="B17" s="19">
        <v>3</v>
      </c>
      <c r="C17" s="19">
        <v>5</v>
      </c>
      <c r="D17" s="20" t="s">
        <v>12</v>
      </c>
      <c r="E17" s="20" t="s">
        <v>49</v>
      </c>
      <c r="F17" s="20">
        <v>1924</v>
      </c>
      <c r="G17" s="25">
        <v>2000</v>
      </c>
      <c r="H17" s="20">
        <v>7</v>
      </c>
      <c r="I17" s="20">
        <v>0</v>
      </c>
      <c r="J17" s="26">
        <f>384.15-1.91</f>
        <v>382.23999999999995</v>
      </c>
      <c r="K17" s="26">
        <v>0</v>
      </c>
      <c r="L17" s="20" t="s">
        <v>43</v>
      </c>
      <c r="M17" s="20"/>
      <c r="N17" s="24" t="s">
        <v>31</v>
      </c>
      <c r="O17" s="6"/>
    </row>
    <row r="18" spans="1:15" s="7" customFormat="1" ht="41.25" customHeight="1">
      <c r="A18" s="18" t="s">
        <v>32</v>
      </c>
      <c r="B18" s="19">
        <v>4</v>
      </c>
      <c r="C18" s="19">
        <v>5</v>
      </c>
      <c r="D18" s="20" t="s">
        <v>72</v>
      </c>
      <c r="E18" s="20" t="s">
        <v>70</v>
      </c>
      <c r="F18" s="20"/>
      <c r="G18" s="25">
        <v>700</v>
      </c>
      <c r="H18" s="20">
        <v>3</v>
      </c>
      <c r="I18" s="20">
        <v>0</v>
      </c>
      <c r="J18" s="26">
        <v>153.55</v>
      </c>
      <c r="K18" s="26">
        <v>0</v>
      </c>
      <c r="L18" s="20" t="s">
        <v>71</v>
      </c>
      <c r="M18" s="20"/>
      <c r="N18" s="24" t="s">
        <v>37</v>
      </c>
      <c r="O18" s="6"/>
    </row>
    <row r="19" spans="1:15" s="7" customFormat="1" ht="41.25" customHeight="1">
      <c r="A19" s="18" t="s">
        <v>32</v>
      </c>
      <c r="B19" s="19">
        <v>5</v>
      </c>
      <c r="C19" s="19">
        <v>5</v>
      </c>
      <c r="D19" s="20" t="s">
        <v>73</v>
      </c>
      <c r="E19" s="20" t="s">
        <v>74</v>
      </c>
      <c r="F19" s="20"/>
      <c r="G19" s="25">
        <v>250</v>
      </c>
      <c r="H19" s="20">
        <v>1</v>
      </c>
      <c r="I19" s="20">
        <v>0</v>
      </c>
      <c r="J19" s="26">
        <v>70.49</v>
      </c>
      <c r="K19" s="26">
        <v>0</v>
      </c>
      <c r="L19" s="20" t="s">
        <v>34</v>
      </c>
      <c r="M19" s="20"/>
      <c r="N19" s="24" t="s">
        <v>37</v>
      </c>
      <c r="O19" s="6"/>
    </row>
    <row r="20" spans="1:15" s="7" customFormat="1" ht="41.25" customHeight="1">
      <c r="A20" s="28" t="s">
        <v>32</v>
      </c>
      <c r="B20" s="19">
        <v>6</v>
      </c>
      <c r="C20" s="19">
        <v>7</v>
      </c>
      <c r="D20" s="20" t="s">
        <v>13</v>
      </c>
      <c r="E20" s="20" t="s">
        <v>50</v>
      </c>
      <c r="F20" s="20">
        <v>1908</v>
      </c>
      <c r="G20" s="25">
        <v>1200</v>
      </c>
      <c r="H20" s="20">
        <v>13</v>
      </c>
      <c r="I20" s="20">
        <v>1</v>
      </c>
      <c r="J20" s="26">
        <v>477.8</v>
      </c>
      <c r="K20" s="26">
        <v>240.8</v>
      </c>
      <c r="L20" s="20" t="s">
        <v>30</v>
      </c>
      <c r="M20" s="20"/>
      <c r="N20" s="24" t="s">
        <v>31</v>
      </c>
      <c r="O20" s="6"/>
    </row>
    <row r="21" spans="1:15" s="7" customFormat="1" ht="41.25" customHeight="1">
      <c r="A21" s="28" t="s">
        <v>32</v>
      </c>
      <c r="B21" s="19">
        <v>7</v>
      </c>
      <c r="C21" s="19">
        <v>7</v>
      </c>
      <c r="D21" s="20" t="s">
        <v>14</v>
      </c>
      <c r="E21" s="20" t="s">
        <v>75</v>
      </c>
      <c r="F21" s="20">
        <v>1913</v>
      </c>
      <c r="G21" s="25">
        <v>4800</v>
      </c>
      <c r="H21" s="20">
        <v>28</v>
      </c>
      <c r="I21" s="20">
        <v>3</v>
      </c>
      <c r="J21" s="26">
        <v>910.71</v>
      </c>
      <c r="K21" s="26">
        <v>106.85</v>
      </c>
      <c r="L21" s="20" t="s">
        <v>34</v>
      </c>
      <c r="M21" s="20"/>
      <c r="N21" s="24" t="s">
        <v>31</v>
      </c>
      <c r="O21" s="6"/>
    </row>
    <row r="22" spans="1:15" ht="41.25" customHeight="1">
      <c r="A22" s="28" t="s">
        <v>32</v>
      </c>
      <c r="B22" s="19">
        <v>8</v>
      </c>
      <c r="C22" s="19">
        <v>7</v>
      </c>
      <c r="D22" s="20" t="s">
        <v>24</v>
      </c>
      <c r="E22" s="20" t="s">
        <v>76</v>
      </c>
      <c r="F22" s="20">
        <v>1900</v>
      </c>
      <c r="G22" s="25">
        <v>1300</v>
      </c>
      <c r="H22" s="20">
        <v>6</v>
      </c>
      <c r="I22" s="20">
        <v>0</v>
      </c>
      <c r="J22" s="26">
        <v>197.54</v>
      </c>
      <c r="K22" s="26">
        <v>0</v>
      </c>
      <c r="L22" s="20" t="s">
        <v>34</v>
      </c>
      <c r="M22" s="20"/>
      <c r="N22" s="27" t="s">
        <v>67</v>
      </c>
      <c r="O22" s="6"/>
    </row>
    <row r="23" ht="41.25" customHeight="1">
      <c r="B23" s="1"/>
    </row>
    <row r="24" spans="2:9" ht="41.25" customHeight="1">
      <c r="B24" s="1"/>
      <c r="G24" s="9"/>
      <c r="H24" s="7"/>
      <c r="I24" s="7"/>
    </row>
    <row r="25" spans="2:9" ht="41.25" customHeight="1">
      <c r="B25" s="1"/>
      <c r="G25" s="9"/>
      <c r="H25" s="7"/>
      <c r="I25" s="7"/>
    </row>
    <row r="26" ht="41.25" customHeight="1">
      <c r="B26" s="1"/>
    </row>
    <row r="27" ht="41.25" customHeight="1">
      <c r="B27" s="1"/>
    </row>
  </sheetData>
  <sheetProtection selectLockedCells="1" selectUnlockedCells="1"/>
  <printOptions gridLines="1" horizontalCentered="1" verticalCentered="1"/>
  <pageMargins left="0.1968503937007874" right="0.1968503937007874" top="0.1968503937007874" bottom="0.1968503937007874" header="0" footer="0"/>
  <pageSetup horizontalDpi="300" verticalDpi="300" orientation="landscape" paperSize="8" scale="86" r:id="rId1"/>
  <headerFooter alignWithMargins="0">
    <oddHeader>&amp;CWYKAZ BUDYNKÓW OBJĘTYCH PRZEDMIOTEM ZAMÓWIENIA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KJusyn</cp:lastModifiedBy>
  <cp:lastPrinted>2015-08-19T10:03:46Z</cp:lastPrinted>
  <dcterms:created xsi:type="dcterms:W3CDTF">2015-08-07T12:45:10Z</dcterms:created>
  <dcterms:modified xsi:type="dcterms:W3CDTF">2015-08-19T10:04:46Z</dcterms:modified>
  <cp:category/>
  <cp:version/>
  <cp:contentType/>
  <cp:contentStatus/>
</cp:coreProperties>
</file>